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智能选型器" sheetId="1" state="visible" r:id="rId1"/>
    <sheet name="CD1MD1参数" sheetId="2" state="visible" r:id="rId2"/>
    <sheet name="环链葫芦" sheetId="3" state="visible" r:id="rId3"/>
    <sheet name="手拉葫芦+PA微型" sheetId="4" state="visible" r:id="rId4"/>
    <sheet name="防爆葫芦" sheetId="5" state="visible" r:id="rId5"/>
    <sheet name="安装对照表" sheetId="6" state="visible" r:id="rId6"/>
    <sheet name="葫芦检查表" sheetId="7" state="visible" r:id="rId7"/>
    <sheet name="FAQ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1A3A5C"/>
      <sz val="16"/>
    </font>
    <font>
      <name val="Arial"/>
      <i val="1"/>
      <color rgb="00999999"/>
      <sz val="9"/>
    </font>
    <font>
      <name val="Arial"/>
      <b val="1"/>
      <color rgb="00E65100"/>
      <sz val="12"/>
    </font>
    <font>
      <name val="Arial"/>
      <b val="1"/>
      <color rgb="00FFFFFF"/>
      <sz val="11"/>
    </font>
    <font>
      <name val="Arial"/>
      <color rgb="00333333"/>
      <sz val="10"/>
    </font>
    <font>
      <name val="Arial"/>
      <b val="1"/>
      <color rgb="00E65100"/>
      <sz val="11"/>
    </font>
    <font>
      <name val="Arial"/>
      <color rgb="00999999"/>
      <sz val="9"/>
    </font>
    <font>
      <name val="Arial"/>
      <b val="1"/>
      <color rgb="001B5E20"/>
      <sz val="12"/>
    </font>
    <font>
      <name val="Arial"/>
      <b val="1"/>
      <color rgb="00FFFFFF"/>
      <sz val="10"/>
    </font>
    <font>
      <name val="Arial"/>
      <b val="1"/>
      <color rgb="001A3A5C"/>
      <sz val="11"/>
    </font>
    <font>
      <name val="Arial"/>
      <b val="1"/>
      <color rgb="001A3A5C"/>
      <sz val="14"/>
    </font>
    <font>
      <name val="Arial"/>
      <sz val="10"/>
    </font>
    <font>
      <name val="Arial"/>
      <b val="1"/>
      <color rgb="001A3A5C"/>
      <sz val="10"/>
    </font>
  </fonts>
  <fills count="10">
    <fill>
      <patternFill/>
    </fill>
    <fill>
      <patternFill patternType="gray125"/>
    </fill>
    <fill>
      <patternFill patternType="solid">
        <fgColor rgb="0037474F"/>
      </patternFill>
    </fill>
    <fill>
      <patternFill patternType="solid">
        <fgColor rgb="00FFFDE7"/>
      </patternFill>
    </fill>
    <fill>
      <patternFill patternType="solid">
        <fgColor rgb="00E8F5E9"/>
      </patternFill>
    </fill>
    <fill>
      <patternFill patternType="solid">
        <fgColor rgb="002E7D32"/>
      </patternFill>
    </fill>
    <fill>
      <patternFill patternType="solid">
        <fgColor rgb="00FFF3E0"/>
      </patternFill>
    </fill>
    <fill>
      <patternFill patternType="solid">
        <fgColor rgb="001A3A5C"/>
      </patternFill>
    </fill>
    <fill>
      <patternFill patternType="solid">
        <fgColor rgb="00F5F8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6" fillId="3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4" borderId="0" pivotButton="0" quotePrefix="0" xfId="0"/>
    <xf numFmtId="0" fontId="5" fillId="5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11" fillId="0" borderId="0" pivotButton="0" quotePrefix="0" xfId="0"/>
    <xf numFmtId="0" fontId="4" fillId="7" borderId="1" applyAlignment="1" pivotButton="0" quotePrefix="0" xfId="0">
      <alignment horizontal="center" vertical="center" wrapText="1"/>
    </xf>
    <xf numFmtId="0" fontId="12" fillId="8" borderId="1" applyAlignment="1" pivotButton="0" quotePrefix="0" xfId="0">
      <alignment horizontal="center" vertical="center" wrapText="1"/>
    </xf>
    <xf numFmtId="0" fontId="12" fillId="9" borderId="1" applyAlignment="1" pivotButton="0" quotePrefix="0" xfId="0">
      <alignment horizontal="center" vertical="center" wrapText="1"/>
    </xf>
    <xf numFmtId="0" fontId="13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F6F00"/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22" customWidth="1" min="1" max="1"/>
    <col width="38" customWidth="1" min="2" max="2"/>
    <col width="38" customWidth="1" min="3" max="3"/>
  </cols>
  <sheetData>
    <row r="1">
      <c r="A1" s="1" t="inlineStr">
        <is>
          <t>电动葫芦智能选型速算器（钢丝绳/环链/手动/防爆全类型匹配）</t>
        </is>
      </c>
    </row>
    <row r="2">
      <c r="A2" s="2" t="inlineStr">
        <is>
          <t>河南克鲁德重工有限公司 | www.i.qizhongji.com</t>
        </is>
      </c>
    </row>
    <row r="4">
      <c r="A4" s="3" t="inlineStr">
        <is>
          <t>📝 输入工况（黄色单元格填写）</t>
        </is>
      </c>
    </row>
    <row r="5">
      <c r="A5" s="4" t="inlineStr">
        <is>
          <t>输入项目</t>
        </is>
      </c>
      <c r="B5" s="4" t="inlineStr">
        <is>
          <t>请输入</t>
        </is>
      </c>
      <c r="C5" s="4" t="inlineStr">
        <is>
          <t>说明</t>
        </is>
      </c>
    </row>
    <row r="6">
      <c r="A6" s="5" t="inlineStr">
        <is>
          <t>1. 起吊物重量（kg）：</t>
        </is>
      </c>
      <c r="B6" s="6" t="inlineStr">
        <is>
          <t>2000</t>
        </is>
      </c>
      <c r="C6" s="7" t="inlineStr">
        <is>
          <t>含吊具总重</t>
        </is>
      </c>
    </row>
    <row r="7">
      <c r="A7" s="5" t="inlineStr">
        <is>
          <t>2. 吊点高度（m）：</t>
        </is>
      </c>
      <c r="B7" s="6" t="inlineStr">
        <is>
          <t>6</t>
        </is>
      </c>
      <c r="C7" s="7" t="inlineStr">
        <is>
          <t>地面到最高吊点</t>
        </is>
      </c>
    </row>
    <row r="8">
      <c r="A8" s="5" t="inlineStr">
        <is>
          <t>3. 每日使用频次：</t>
        </is>
      </c>
      <c r="B8" s="6" t="inlineStr">
        <is>
          <t>30</t>
        </is>
      </c>
      <c r="C8" s="7" t="inlineStr">
        <is>
          <t>次/天</t>
        </is>
      </c>
    </row>
    <row r="9">
      <c r="A9" s="5" t="inlineStr">
        <is>
          <t>4. 使用环境：</t>
        </is>
      </c>
      <c r="B9" s="6" t="inlineStr">
        <is>
          <t>室内</t>
        </is>
      </c>
      <c r="C9" s="7" t="inlineStr">
        <is>
          <t>室内/室外/防爆/粉尘/潮湿</t>
        </is>
      </c>
    </row>
    <row r="10">
      <c r="A10" s="5" t="inlineStr">
        <is>
          <t>5. 供电条件：</t>
        </is>
      </c>
      <c r="B10" s="6" t="inlineStr">
        <is>
          <t>有三相电</t>
        </is>
      </c>
      <c r="C10" s="7" t="inlineStr">
        <is>
          <t>有三相电/只有单相电/无电</t>
        </is>
      </c>
    </row>
    <row r="11">
      <c r="A11" s="5" t="inlineStr">
        <is>
          <t>6. 安装方式：</t>
        </is>
      </c>
      <c r="B11" s="6" t="inlineStr">
        <is>
          <t>固定式</t>
        </is>
      </c>
      <c r="C11" s="7" t="inlineStr">
        <is>
          <t>固定式/悬挂式/手动小车</t>
        </is>
      </c>
    </row>
    <row r="12">
      <c r="A12" s="5" t="inlineStr">
        <is>
          <t>7. 是否需慢速挡：</t>
        </is>
      </c>
      <c r="B12" s="6" t="inlineStr">
        <is>
          <t>否</t>
        </is>
      </c>
      <c r="C12" s="7" t="inlineStr">
        <is>
          <t>双速比单速贵约30%</t>
        </is>
      </c>
    </row>
    <row r="14">
      <c r="A14" s="8" t="inlineStr">
        <is>
          <t>✅ 推荐选型结果（自动计算）</t>
        </is>
      </c>
    </row>
    <row r="15">
      <c r="A15" s="9" t="inlineStr">
        <is>
          <t>推荐葫芦类型</t>
        </is>
      </c>
      <c r="B15" s="10" t="inlineStr">
        <is>
          <t>自动推算</t>
        </is>
      </c>
      <c r="C15" s="11" t="inlineStr">
        <is>
          <t>根据工况综合判断</t>
        </is>
      </c>
    </row>
    <row r="16">
      <c r="A16" s="5" t="inlineStr">
        <is>
          <t>推荐型号</t>
        </is>
      </c>
      <c r="B16" s="10" t="inlineStr">
        <is>
          <t>推荐见参数表Sheet2</t>
        </is>
      </c>
      <c r="C16" s="7" t="inlineStr">
        <is>
          <t>根据推荐类型对应查找</t>
        </is>
      </c>
    </row>
    <row r="17">
      <c r="A17" s="5" t="inlineStr">
        <is>
          <t>推荐起升速度（m/min）</t>
        </is>
      </c>
      <c r="B17" s="10">
        <f>IF(B12="是","8/0.8双速","8单速")</f>
        <v/>
      </c>
      <c r="C17" s="7" t="inlineStr">
        <is>
          <t>根据是否要慢速挡自动判定</t>
        </is>
      </c>
    </row>
    <row r="18">
      <c r="A18" s="5" t="inlineStr">
        <is>
          <t>推荐运行速度（m/min）</t>
        </is>
      </c>
      <c r="B18" s="10">
        <f>IF(B10="有电动","20电动运行","手动运行")</f>
        <v/>
      </c>
      <c r="C18" s="7" t="inlineStr">
        <is>
          <t>按供电条件自动匹配</t>
        </is>
      </c>
    </row>
    <row r="19">
      <c r="A19" s="5" t="inlineStr">
        <is>
          <t>推荐起升高度（m）</t>
        </is>
      </c>
      <c r="B19" s="10">
        <f>ROUNDUP(B7+1,0)</f>
        <v/>
      </c>
      <c r="C19" s="7" t="inlineStr">
        <is>
          <t>吊点高度再加1m余量</t>
        </is>
      </c>
    </row>
    <row r="20">
      <c r="A20" s="5" t="inlineStr">
        <is>
          <t>推荐轨道工字钢</t>
        </is>
      </c>
      <c r="B20" s="10">
        <f>VLOOKUP(CEILING(B6/1000,1),型号参数!A:E,5,TRUE)</f>
        <v/>
      </c>
      <c r="C20" s="7" t="inlineStr">
        <is>
          <t>根据起重量匹配工字钢</t>
        </is>
      </c>
    </row>
    <row r="21">
      <c r="A21" s="5" t="inlineStr">
        <is>
          <t>推荐钢丝绳直径（mm）</t>
        </is>
      </c>
      <c r="B21" s="10">
        <f>IF(B6&lt;=500,4.8,IF(B6&lt;=1000,7.4,IF(B6&lt;=2000,11,IF(B6&lt;=3000,13,IF(B6&lt;=5000,15,IF(B6&lt;=10000,17.5,IF(B6&lt;=20000,24,28)))))))</f>
        <v/>
      </c>
      <c r="C21" s="7" t="inlineStr">
        <is>
          <t>按起重量自动匹配</t>
        </is>
      </c>
    </row>
    <row r="22">
      <c r="A22" s="5" t="inlineStr">
        <is>
          <t>估算价格范围（元）</t>
        </is>
      </c>
      <c r="B22" s="10">
        <f>IF(B15="手拉葫芦","400~800",IF(B15="PA微型","600~1500",IF(B15="防爆","3000~8000",IF(B6&lt;=5000,"2000~5000","5000~15000"))))</f>
        <v/>
      </c>
      <c r="C22" s="7" t="inlineStr">
        <is>
          <t>仅供参考，以报价为准</t>
        </is>
      </c>
    </row>
  </sheetData>
  <mergeCells count="4">
    <mergeCell ref="A4:H4"/>
    <mergeCell ref="A14:H14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22" customWidth="1" min="3" max="3"/>
    <col width="16" customWidth="1" min="4" max="4"/>
    <col width="16" customWidth="1" min="5" max="5"/>
    <col width="18" customWidth="1" min="6" max="6"/>
    <col width="14" customWidth="1" min="7" max="7"/>
    <col width="14" customWidth="1" min="8" max="8"/>
  </cols>
  <sheetData>
    <row r="1">
      <c r="A1" s="12" t="inlineStr">
        <is>
          <t>CD1/MD1型钢丝绳电动葫芦完整参数表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型号</t>
        </is>
      </c>
      <c r="B3" s="13" t="inlineStr">
        <is>
          <t>起重量(t)</t>
        </is>
      </c>
      <c r="C3" s="13" t="inlineStr">
        <is>
          <t>起升高度(m)</t>
        </is>
      </c>
      <c r="D3" s="13" t="inlineStr">
        <is>
          <t>起升速度(m/min)</t>
        </is>
      </c>
      <c r="E3" s="13" t="inlineStr">
        <is>
          <t>运行速度(m/min)</t>
        </is>
      </c>
      <c r="F3" s="13" t="inlineStr">
        <is>
          <t>钢丝绳直径(mm)</t>
        </is>
      </c>
      <c r="G3" s="13" t="inlineStr">
        <is>
          <t>工字钢型号</t>
        </is>
      </c>
      <c r="H3" s="13" t="inlineStr">
        <is>
          <t>净重(kg)</t>
        </is>
      </c>
    </row>
    <row r="4">
      <c r="A4" s="14" t="inlineStr">
        <is>
          <t>CD1/MD1-0.5</t>
        </is>
      </c>
      <c r="B4" s="14" t="inlineStr">
        <is>
          <t>0.5</t>
        </is>
      </c>
      <c r="C4" s="14" t="inlineStr">
        <is>
          <t>6/9/12</t>
        </is>
      </c>
      <c r="D4" s="14" t="inlineStr">
        <is>
          <t>8/0.8</t>
        </is>
      </c>
      <c r="E4" s="14" t="inlineStr">
        <is>
          <t>20</t>
        </is>
      </c>
      <c r="F4" s="14" t="inlineStr">
        <is>
          <t>4.8</t>
        </is>
      </c>
      <c r="G4" s="14" t="inlineStr">
        <is>
          <t>I16~I25</t>
        </is>
      </c>
      <c r="H4" s="14" t="inlineStr">
        <is>
          <t>105</t>
        </is>
      </c>
    </row>
    <row r="5">
      <c r="A5" s="15" t="inlineStr">
        <is>
          <t>CD1/MD1-1</t>
        </is>
      </c>
      <c r="B5" s="15" t="inlineStr">
        <is>
          <t>1</t>
        </is>
      </c>
      <c r="C5" s="15" t="inlineStr">
        <is>
          <t>6/9/12/18/24/30</t>
        </is>
      </c>
      <c r="D5" s="15" t="inlineStr">
        <is>
          <t>8/0.8</t>
        </is>
      </c>
      <c r="E5" s="15" t="inlineStr">
        <is>
          <t>20</t>
        </is>
      </c>
      <c r="F5" s="15" t="inlineStr">
        <is>
          <t>7.4</t>
        </is>
      </c>
      <c r="G5" s="15" t="inlineStr">
        <is>
          <t>I16~I28</t>
        </is>
      </c>
      <c r="H5" s="15" t="inlineStr">
        <is>
          <t>130</t>
        </is>
      </c>
    </row>
    <row r="6">
      <c r="A6" s="14" t="inlineStr">
        <is>
          <t>CD1/MD1-2</t>
        </is>
      </c>
      <c r="B6" s="14" t="inlineStr">
        <is>
          <t>2</t>
        </is>
      </c>
      <c r="C6" s="14" t="inlineStr">
        <is>
          <t>6/9/12/18/24/30</t>
        </is>
      </c>
      <c r="D6" s="14" t="inlineStr">
        <is>
          <t>8/0.8</t>
        </is>
      </c>
      <c r="E6" s="14" t="inlineStr">
        <is>
          <t>20</t>
        </is>
      </c>
      <c r="F6" s="14" t="inlineStr">
        <is>
          <t>11</t>
        </is>
      </c>
      <c r="G6" s="14" t="inlineStr">
        <is>
          <t>I20~I32</t>
        </is>
      </c>
      <c r="H6" s="14" t="inlineStr">
        <is>
          <t>165</t>
        </is>
      </c>
    </row>
    <row r="7">
      <c r="A7" s="15" t="inlineStr">
        <is>
          <t>CD1/MD1-3</t>
        </is>
      </c>
      <c r="B7" s="15" t="inlineStr">
        <is>
          <t>3</t>
        </is>
      </c>
      <c r="C7" s="15" t="inlineStr">
        <is>
          <t>6/9/12/18/24/30</t>
        </is>
      </c>
      <c r="D7" s="15" t="inlineStr">
        <is>
          <t>8/0.8</t>
        </is>
      </c>
      <c r="E7" s="15" t="inlineStr">
        <is>
          <t>20</t>
        </is>
      </c>
      <c r="F7" s="15" t="inlineStr">
        <is>
          <t>13</t>
        </is>
      </c>
      <c r="G7" s="15" t="inlineStr">
        <is>
          <t>I22~I32</t>
        </is>
      </c>
      <c r="H7" s="15" t="inlineStr">
        <is>
          <t>195</t>
        </is>
      </c>
    </row>
    <row r="8">
      <c r="A8" s="14" t="inlineStr">
        <is>
          <t>CD1/MD1-5</t>
        </is>
      </c>
      <c r="B8" s="14" t="inlineStr">
        <is>
          <t>5</t>
        </is>
      </c>
      <c r="C8" s="14" t="inlineStr">
        <is>
          <t>6/9/12/18/24/30</t>
        </is>
      </c>
      <c r="D8" s="14" t="inlineStr">
        <is>
          <t>8/0.8</t>
        </is>
      </c>
      <c r="E8" s="14" t="inlineStr">
        <is>
          <t>20</t>
        </is>
      </c>
      <c r="F8" s="14" t="inlineStr">
        <is>
          <t>15</t>
        </is>
      </c>
      <c r="G8" s="14" t="inlineStr">
        <is>
          <t>I25~I40</t>
        </is>
      </c>
      <c r="H8" s="14" t="inlineStr">
        <is>
          <t>285</t>
        </is>
      </c>
    </row>
    <row r="9">
      <c r="A9" s="15" t="inlineStr">
        <is>
          <t>CD1/MD1-10</t>
        </is>
      </c>
      <c r="B9" s="15" t="inlineStr">
        <is>
          <t>10</t>
        </is>
      </c>
      <c r="C9" s="15" t="inlineStr">
        <is>
          <t>9/12/18/24/30</t>
        </is>
      </c>
      <c r="D9" s="15" t="inlineStr">
        <is>
          <t>7/0.8</t>
        </is>
      </c>
      <c r="E9" s="15" t="inlineStr">
        <is>
          <t>20</t>
        </is>
      </c>
      <c r="F9" s="15" t="inlineStr">
        <is>
          <t>17.5</t>
        </is>
      </c>
      <c r="G9" s="15" t="inlineStr">
        <is>
          <t>I28~I45</t>
        </is>
      </c>
      <c r="H9" s="15" t="inlineStr">
        <is>
          <t>410</t>
        </is>
      </c>
    </row>
    <row r="10">
      <c r="A10" s="14" t="inlineStr">
        <is>
          <t>CD1/MD1-16</t>
        </is>
      </c>
      <c r="B10" s="14" t="inlineStr">
        <is>
          <t>16</t>
        </is>
      </c>
      <c r="C10" s="14" t="inlineStr">
        <is>
          <t>9/12/18/24/30</t>
        </is>
      </c>
      <c r="D10" s="14" t="inlineStr">
        <is>
          <t>7/0.8</t>
        </is>
      </c>
      <c r="E10" s="14" t="inlineStr">
        <is>
          <t>20</t>
        </is>
      </c>
      <c r="F10" s="14" t="inlineStr">
        <is>
          <t>22</t>
        </is>
      </c>
      <c r="G10" s="14" t="inlineStr">
        <is>
          <t>I32~I56</t>
        </is>
      </c>
      <c r="H10" s="14" t="inlineStr">
        <is>
          <t>620</t>
        </is>
      </c>
    </row>
    <row r="11">
      <c r="A11" s="15" t="inlineStr">
        <is>
          <t>CD1/MD1-20</t>
        </is>
      </c>
      <c r="B11" s="15" t="inlineStr">
        <is>
          <t>20</t>
        </is>
      </c>
      <c r="C11" s="15" t="inlineStr">
        <is>
          <t>9/12/18/24/30</t>
        </is>
      </c>
      <c r="D11" s="15" t="inlineStr">
        <is>
          <t>7/0.8</t>
        </is>
      </c>
      <c r="E11" s="15" t="inlineStr">
        <is>
          <t>20</t>
        </is>
      </c>
      <c r="F11" s="15" t="inlineStr">
        <is>
          <t>24</t>
        </is>
      </c>
      <c r="G11" s="15" t="inlineStr">
        <is>
          <t>I40~I63</t>
        </is>
      </c>
      <c r="H11" s="15" t="inlineStr">
        <is>
          <t>750</t>
        </is>
      </c>
    </row>
    <row r="12">
      <c r="A12" s="14" t="inlineStr">
        <is>
          <t>CD1/MD1-32</t>
        </is>
      </c>
      <c r="B12" s="14" t="inlineStr">
        <is>
          <t>32</t>
        </is>
      </c>
      <c r="C12" s="14" t="inlineStr">
        <is>
          <t>12/18/24/30</t>
        </is>
      </c>
      <c r="D12" s="14" t="inlineStr">
        <is>
          <t>7/0.8</t>
        </is>
      </c>
      <c r="E12" s="14" t="inlineStr">
        <is>
          <t>20</t>
        </is>
      </c>
      <c r="F12" s="14" t="inlineStr">
        <is>
          <t>28</t>
        </is>
      </c>
      <c r="G12" s="14" t="inlineStr">
        <is>
          <t>I45~I63</t>
        </is>
      </c>
      <c r="H12" s="14" t="inlineStr">
        <is>
          <t>1050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2" customWidth="1" min="6" max="6"/>
  </cols>
  <sheetData>
    <row r="1">
      <c r="A1" s="12" t="inlineStr">
        <is>
          <t>DHS型环链电动葫芦参数表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起重量(t)</t>
        </is>
      </c>
      <c r="B3" s="13" t="inlineStr">
        <is>
          <t>标准起升高度(m)</t>
        </is>
      </c>
      <c r="C3" s="13" t="inlineStr">
        <is>
          <t>起升速度(m/min)</t>
        </is>
      </c>
      <c r="D3" s="13" t="inlineStr">
        <is>
          <t>链条直径(mm)</t>
        </is>
      </c>
      <c r="E3" s="13" t="inlineStr">
        <is>
          <t>链条行数</t>
        </is>
      </c>
      <c r="F3" s="13" t="inlineStr">
        <is>
          <t>净重(kg)</t>
        </is>
      </c>
    </row>
    <row r="4">
      <c r="A4" s="14" t="inlineStr">
        <is>
          <t>0.1</t>
        </is>
      </c>
      <c r="B4" s="14" t="inlineStr">
        <is>
          <t>3</t>
        </is>
      </c>
      <c r="C4" s="14" t="inlineStr">
        <is>
          <t>10</t>
        </is>
      </c>
      <c r="D4" s="14" t="inlineStr">
        <is>
          <t>4</t>
        </is>
      </c>
      <c r="E4" s="14" t="inlineStr">
        <is>
          <t>1</t>
        </is>
      </c>
      <c r="F4" s="14" t="inlineStr">
        <is>
          <t>12</t>
        </is>
      </c>
    </row>
    <row r="5">
      <c r="A5" s="15" t="inlineStr">
        <is>
          <t>0.25</t>
        </is>
      </c>
      <c r="B5" s="15" t="inlineStr">
        <is>
          <t>3</t>
        </is>
      </c>
      <c r="C5" s="15" t="inlineStr">
        <is>
          <t>8</t>
        </is>
      </c>
      <c r="D5" s="15" t="inlineStr">
        <is>
          <t>5</t>
        </is>
      </c>
      <c r="E5" s="15" t="inlineStr">
        <is>
          <t>1</t>
        </is>
      </c>
      <c r="F5" s="15" t="inlineStr">
        <is>
          <t>18</t>
        </is>
      </c>
    </row>
    <row r="6">
      <c r="A6" s="14" t="inlineStr">
        <is>
          <t>0.5</t>
        </is>
      </c>
      <c r="B6" s="14" t="inlineStr">
        <is>
          <t>3</t>
        </is>
      </c>
      <c r="C6" s="14" t="inlineStr">
        <is>
          <t>8</t>
        </is>
      </c>
      <c r="D6" s="14" t="inlineStr">
        <is>
          <t>6</t>
        </is>
      </c>
      <c r="E6" s="14" t="inlineStr">
        <is>
          <t>1</t>
        </is>
      </c>
      <c r="F6" s="14" t="inlineStr">
        <is>
          <t>25</t>
        </is>
      </c>
    </row>
    <row r="7">
      <c r="A7" s="15" t="inlineStr">
        <is>
          <t>1</t>
        </is>
      </c>
      <c r="B7" s="15" t="inlineStr">
        <is>
          <t>3</t>
        </is>
      </c>
      <c r="C7" s="15" t="inlineStr">
        <is>
          <t>8</t>
        </is>
      </c>
      <c r="D7" s="15" t="inlineStr">
        <is>
          <t>8</t>
        </is>
      </c>
      <c r="E7" s="15" t="inlineStr">
        <is>
          <t>1</t>
        </is>
      </c>
      <c r="F7" s="15" t="inlineStr">
        <is>
          <t>38</t>
        </is>
      </c>
    </row>
    <row r="8">
      <c r="A8" s="14" t="inlineStr">
        <is>
          <t>2</t>
        </is>
      </c>
      <c r="B8" s="14" t="inlineStr">
        <is>
          <t>3</t>
        </is>
      </c>
      <c r="C8" s="14" t="inlineStr">
        <is>
          <t>6</t>
        </is>
      </c>
      <c r="D8" s="14" t="inlineStr">
        <is>
          <t>8</t>
        </is>
      </c>
      <c r="E8" s="14" t="inlineStr">
        <is>
          <t>2</t>
        </is>
      </c>
      <c r="F8" s="14" t="inlineStr">
        <is>
          <t>52</t>
        </is>
      </c>
    </row>
    <row r="9">
      <c r="A9" s="15" t="inlineStr">
        <is>
          <t>3</t>
        </is>
      </c>
      <c r="B9" s="15" t="inlineStr">
        <is>
          <t>3</t>
        </is>
      </c>
      <c r="C9" s="15" t="inlineStr">
        <is>
          <t>6</t>
        </is>
      </c>
      <c r="D9" s="15" t="inlineStr">
        <is>
          <t>10</t>
        </is>
      </c>
      <c r="E9" s="15" t="inlineStr">
        <is>
          <t>2</t>
        </is>
      </c>
      <c r="F9" s="15" t="inlineStr">
        <is>
          <t>72</t>
        </is>
      </c>
    </row>
    <row r="10">
      <c r="A10" s="14" t="inlineStr">
        <is>
          <t>5</t>
        </is>
      </c>
      <c r="B10" s="14" t="inlineStr">
        <is>
          <t>3</t>
        </is>
      </c>
      <c r="C10" s="14" t="inlineStr">
        <is>
          <t>4</t>
        </is>
      </c>
      <c r="D10" s="14" t="inlineStr">
        <is>
          <t>10</t>
        </is>
      </c>
      <c r="E10" s="14" t="inlineStr">
        <is>
          <t>3</t>
        </is>
      </c>
      <c r="F10" s="14" t="inlineStr">
        <is>
          <t>98</t>
        </is>
      </c>
    </row>
    <row r="11">
      <c r="A11" s="15" t="inlineStr">
        <is>
          <t>10</t>
        </is>
      </c>
      <c r="B11" s="15" t="inlineStr">
        <is>
          <t>3</t>
        </is>
      </c>
      <c r="C11" s="15" t="inlineStr">
        <is>
          <t>3</t>
        </is>
      </c>
      <c r="D11" s="15" t="inlineStr">
        <is>
          <t>12</t>
        </is>
      </c>
      <c r="E11" s="15" t="inlineStr">
        <is>
          <t>4</t>
        </is>
      </c>
      <c r="F11" s="15" t="inlineStr">
        <is>
          <t>158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6" customWidth="1" min="3" max="3"/>
    <col width="18" customWidth="1" min="4" max="4"/>
    <col width="16" customWidth="1" min="5" max="5"/>
    <col width="12" customWidth="1" min="6" max="6"/>
    <col width="14" customWidth="1" min="7" max="7"/>
  </cols>
  <sheetData>
    <row r="1">
      <c r="A1" s="12" t="inlineStr">
        <is>
          <t>HS型手拉葫芦+PA型微型电动葫芦参数表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类型</t>
        </is>
      </c>
      <c r="B3" s="13" t="inlineStr">
        <is>
          <t>起重量(t)</t>
        </is>
      </c>
      <c r="C3" s="13" t="inlineStr">
        <is>
          <t>起升高度(m)</t>
        </is>
      </c>
      <c r="D3" s="13" t="inlineStr">
        <is>
          <t>链条/绳径(mm)</t>
        </is>
      </c>
      <c r="E3" s="13" t="inlineStr">
        <is>
          <t>手拉力/速度</t>
        </is>
      </c>
      <c r="F3" s="13" t="inlineStr">
        <is>
          <t>净重(kg)</t>
        </is>
      </c>
      <c r="G3" s="13" t="inlineStr">
        <is>
          <t>参考价(元)</t>
        </is>
      </c>
    </row>
    <row r="4">
      <c r="A4" s="14" t="inlineStr">
        <is>
          <t>HS手拉</t>
        </is>
      </c>
      <c r="B4" s="14" t="inlineStr">
        <is>
          <t>0.5</t>
        </is>
      </c>
      <c r="C4" s="14" t="inlineStr">
        <is>
          <t>2.5</t>
        </is>
      </c>
      <c r="D4" s="14" t="inlineStr">
        <is>
          <t>6</t>
        </is>
      </c>
      <c r="E4" s="14" t="inlineStr">
        <is>
          <t>195N</t>
        </is>
      </c>
      <c r="F4" s="14" t="inlineStr">
        <is>
          <t>8</t>
        </is>
      </c>
      <c r="G4" s="14" t="inlineStr">
        <is>
          <t>400</t>
        </is>
      </c>
    </row>
    <row r="5">
      <c r="A5" s="15" t="inlineStr">
        <is>
          <t>HS手拉</t>
        </is>
      </c>
      <c r="B5" s="15" t="inlineStr">
        <is>
          <t>1</t>
        </is>
      </c>
      <c r="C5" s="15" t="inlineStr">
        <is>
          <t>2.5</t>
        </is>
      </c>
      <c r="D5" s="15" t="inlineStr">
        <is>
          <t>6</t>
        </is>
      </c>
      <c r="E5" s="15" t="inlineStr">
        <is>
          <t>210N</t>
        </is>
      </c>
      <c r="F5" s="15" t="inlineStr">
        <is>
          <t>11</t>
        </is>
      </c>
      <c r="G5" s="15" t="inlineStr">
        <is>
          <t>500</t>
        </is>
      </c>
    </row>
    <row r="6">
      <c r="A6" s="14" t="inlineStr">
        <is>
          <t>HS手拉</t>
        </is>
      </c>
      <c r="B6" s="14" t="inlineStr">
        <is>
          <t>2</t>
        </is>
      </c>
      <c r="C6" s="14" t="inlineStr">
        <is>
          <t>2.5</t>
        </is>
      </c>
      <c r="D6" s="14" t="inlineStr">
        <is>
          <t>8</t>
        </is>
      </c>
      <c r="E6" s="14" t="inlineStr">
        <is>
          <t>310N</t>
        </is>
      </c>
      <c r="F6" s="14" t="inlineStr">
        <is>
          <t>18</t>
        </is>
      </c>
      <c r="G6" s="14" t="inlineStr">
        <is>
          <t>650</t>
        </is>
      </c>
    </row>
    <row r="7">
      <c r="A7" s="15" t="inlineStr">
        <is>
          <t>HS手拉</t>
        </is>
      </c>
      <c r="B7" s="15" t="inlineStr">
        <is>
          <t>3</t>
        </is>
      </c>
      <c r="C7" s="15" t="inlineStr">
        <is>
          <t>3</t>
        </is>
      </c>
      <c r="D7" s="15" t="inlineStr">
        <is>
          <t>8</t>
        </is>
      </c>
      <c r="E7" s="15" t="inlineStr">
        <is>
          <t>350N</t>
        </is>
      </c>
      <c r="F7" s="15" t="inlineStr">
        <is>
          <t>26</t>
        </is>
      </c>
      <c r="G7" s="15" t="inlineStr">
        <is>
          <t>850</t>
        </is>
      </c>
    </row>
    <row r="8">
      <c r="A8" s="14" t="inlineStr">
        <is>
          <t>HS手拉</t>
        </is>
      </c>
      <c r="B8" s="14" t="inlineStr">
        <is>
          <t>5</t>
        </is>
      </c>
      <c r="C8" s="14" t="inlineStr">
        <is>
          <t>3</t>
        </is>
      </c>
      <c r="D8" s="14" t="inlineStr">
        <is>
          <t>10</t>
        </is>
      </c>
      <c r="E8" s="14" t="inlineStr">
        <is>
          <t>390N</t>
        </is>
      </c>
      <c r="F8" s="14" t="inlineStr">
        <is>
          <t>37</t>
        </is>
      </c>
      <c r="G8" s="14" t="inlineStr">
        <is>
          <t>1200</t>
        </is>
      </c>
    </row>
    <row r="9">
      <c r="A9" s="15" t="inlineStr">
        <is>
          <t>HS手拉</t>
        </is>
      </c>
      <c r="B9" s="15" t="inlineStr">
        <is>
          <t>10</t>
        </is>
      </c>
      <c r="C9" s="15" t="inlineStr">
        <is>
          <t>3</t>
        </is>
      </c>
      <c r="D9" s="15" t="inlineStr">
        <is>
          <t>12</t>
        </is>
      </c>
      <c r="E9" s="15" t="inlineStr">
        <is>
          <t>410N</t>
        </is>
      </c>
      <c r="F9" s="15" t="inlineStr">
        <is>
          <t>73</t>
        </is>
      </c>
      <c r="G9" s="15" t="inlineStr">
        <is>
          <t>2200</t>
        </is>
      </c>
    </row>
    <row r="10">
      <c r="A10" s="14" t="inlineStr">
        <is>
          <t>PA微型</t>
        </is>
      </c>
      <c r="B10" s="14" t="inlineStr">
        <is>
          <t>0.1</t>
        </is>
      </c>
      <c r="C10" s="14" t="inlineStr">
        <is>
          <t>6~12</t>
        </is>
      </c>
      <c r="D10" s="14" t="inlineStr">
        <is>
          <t>4</t>
        </is>
      </c>
      <c r="E10" s="14" t="inlineStr">
        <is>
          <t>10m/min</t>
        </is>
      </c>
      <c r="F10" s="14" t="inlineStr">
        <is>
          <t>12</t>
        </is>
      </c>
      <c r="G10" s="14" t="inlineStr">
        <is>
          <t>600</t>
        </is>
      </c>
    </row>
    <row r="11">
      <c r="A11" s="15" t="inlineStr">
        <is>
          <t>PA微型</t>
        </is>
      </c>
      <c r="B11" s="15" t="inlineStr">
        <is>
          <t>0.25</t>
        </is>
      </c>
      <c r="C11" s="15" t="inlineStr">
        <is>
          <t>6~12</t>
        </is>
      </c>
      <c r="D11" s="15" t="inlineStr">
        <is>
          <t>5</t>
        </is>
      </c>
      <c r="E11" s="15" t="inlineStr">
        <is>
          <t>8m/min</t>
        </is>
      </c>
      <c r="F11" s="15" t="inlineStr">
        <is>
          <t>18</t>
        </is>
      </c>
      <c r="G11" s="15" t="inlineStr">
        <is>
          <t>800</t>
        </is>
      </c>
    </row>
    <row r="12">
      <c r="A12" s="14" t="inlineStr">
        <is>
          <t>PA微型</t>
        </is>
      </c>
      <c r="B12" s="14" t="inlineStr">
        <is>
          <t>0.5</t>
        </is>
      </c>
      <c r="C12" s="14" t="inlineStr">
        <is>
          <t>6~12</t>
        </is>
      </c>
      <c r="D12" s="14" t="inlineStr">
        <is>
          <t>6</t>
        </is>
      </c>
      <c r="E12" s="14" t="inlineStr">
        <is>
          <t>8m/min</t>
        </is>
      </c>
      <c r="F12" s="14" t="inlineStr">
        <is>
          <t>25</t>
        </is>
      </c>
      <c r="G12" s="14" t="inlineStr">
        <is>
          <t>1100</t>
        </is>
      </c>
    </row>
    <row r="13">
      <c r="A13" s="15" t="inlineStr">
        <is>
          <t>PA微型</t>
        </is>
      </c>
      <c r="B13" s="15" t="inlineStr">
        <is>
          <t>1</t>
        </is>
      </c>
      <c r="C13" s="15" t="inlineStr">
        <is>
          <t>6~12</t>
        </is>
      </c>
      <c r="D13" s="15" t="inlineStr">
        <is>
          <t>8</t>
        </is>
      </c>
      <c r="E13" s="15" t="inlineStr">
        <is>
          <t>8m/min</t>
        </is>
      </c>
      <c r="F13" s="15" t="inlineStr">
        <is>
          <t>38</t>
        </is>
      </c>
      <c r="G13" s="15" t="inlineStr">
        <is>
          <t>1500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8" customWidth="1" min="4" max="4"/>
    <col width="14" customWidth="1" min="5" max="5"/>
    <col width="18" customWidth="1" min="6" max="6"/>
  </cols>
  <sheetData>
    <row r="1">
      <c r="A1" s="12" t="inlineStr">
        <is>
          <t>防爆电动葫芦参数表（HB型/BC型）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类型</t>
        </is>
      </c>
      <c r="B3" s="13" t="inlineStr">
        <is>
          <t>起重量(t)</t>
        </is>
      </c>
      <c r="C3" s="13" t="inlineStr">
        <is>
          <t>起升高度(m)</t>
        </is>
      </c>
      <c r="D3" s="13" t="inlineStr">
        <is>
          <t>防爆等级</t>
        </is>
      </c>
      <c r="E3" s="13" t="inlineStr">
        <is>
          <t>适用区域</t>
        </is>
      </c>
      <c r="F3" s="13" t="inlineStr">
        <is>
          <t>适用行业</t>
        </is>
      </c>
    </row>
    <row r="4">
      <c r="A4" s="14" t="inlineStr">
        <is>
          <t>HB型钢丝绳</t>
        </is>
      </c>
      <c r="B4" s="14" t="inlineStr">
        <is>
          <t>0.5~32</t>
        </is>
      </c>
      <c r="C4" s="14" t="inlineStr">
        <is>
          <t>6~30</t>
        </is>
      </c>
      <c r="D4" s="14" t="inlineStr">
        <is>
          <t>Ex d IIB T4</t>
        </is>
      </c>
      <c r="E4" s="14" t="inlineStr">
        <is>
          <t>1区/2区</t>
        </is>
      </c>
      <c r="F4" s="14" t="inlineStr">
        <is>
          <t>化工/炼油/制药</t>
        </is>
      </c>
    </row>
    <row r="5">
      <c r="A5" s="15" t="inlineStr">
        <is>
          <t>BC型环链</t>
        </is>
      </c>
      <c r="B5" s="15" t="inlineStr">
        <is>
          <t>0.25~10</t>
        </is>
      </c>
      <c r="C5" s="15" t="inlineStr">
        <is>
          <t>3~12</t>
        </is>
      </c>
      <c r="D5" s="15" t="inlineStr">
        <is>
          <t>Ex e II T4</t>
        </is>
      </c>
      <c r="E5" s="15" t="inlineStr">
        <is>
          <t>2区</t>
        </is>
      </c>
      <c r="F5" s="15" t="inlineStr">
        <is>
          <t>化工/轻工</t>
        </is>
      </c>
    </row>
    <row r="6">
      <c r="A6" s="14" t="inlineStr">
        <is>
          <t>防爆手拉</t>
        </is>
      </c>
      <c r="B6" s="14" t="inlineStr">
        <is>
          <t>0.5~10</t>
        </is>
      </c>
      <c r="C6" s="14" t="inlineStr">
        <is>
          <t>2.5~3</t>
        </is>
      </c>
      <c r="D6" s="14" t="inlineStr">
        <is>
          <t>Ex II 2G</t>
        </is>
      </c>
      <c r="E6" s="14" t="inlineStr">
        <is>
          <t>1区/2区</t>
        </is>
      </c>
      <c r="F6" s="14" t="inlineStr">
        <is>
          <t>无电防爆场合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18" customWidth="1" min="3" max="3"/>
    <col width="18" customWidth="1" min="4" max="4"/>
    <col width="20" customWidth="1" min="5" max="5"/>
  </cols>
  <sheetData>
    <row r="1">
      <c r="A1" s="12" t="inlineStr">
        <is>
          <t>电动葫芦安装尺寸与工字钢选型对照表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葫芦吨位(t)</t>
        </is>
      </c>
      <c r="B3" s="13" t="inlineStr">
        <is>
          <t>工字钢型号</t>
        </is>
      </c>
      <c r="C3" s="13" t="inlineStr">
        <is>
          <t>翼缘宽度(mm)</t>
        </is>
      </c>
      <c r="D3" s="13" t="inlineStr">
        <is>
          <t>轨道面宽(mm)</t>
        </is>
      </c>
      <c r="E3" s="13" t="inlineStr">
        <is>
          <t>工字钢每米重(kg)</t>
        </is>
      </c>
    </row>
    <row r="4">
      <c r="A4" s="14" t="inlineStr">
        <is>
          <t>0.5</t>
        </is>
      </c>
      <c r="B4" s="14" t="inlineStr">
        <is>
          <t>I16~I20a</t>
        </is>
      </c>
      <c r="C4" s="14" t="inlineStr">
        <is>
          <t>88~100</t>
        </is>
      </c>
      <c r="D4" s="14" t="inlineStr">
        <is>
          <t>88~100</t>
        </is>
      </c>
      <c r="E4" s="14" t="inlineStr">
        <is>
          <t>20.5~27.9</t>
        </is>
      </c>
    </row>
    <row r="5">
      <c r="A5" s="15" t="inlineStr">
        <is>
          <t>1</t>
        </is>
      </c>
      <c r="B5" s="15" t="inlineStr">
        <is>
          <t>I16~I25a</t>
        </is>
      </c>
      <c r="C5" s="15" t="inlineStr">
        <is>
          <t>88~116</t>
        </is>
      </c>
      <c r="D5" s="15" t="inlineStr">
        <is>
          <t>88~116</t>
        </is>
      </c>
      <c r="E5" s="15" t="inlineStr">
        <is>
          <t>20.5~38.1</t>
        </is>
      </c>
    </row>
    <row r="6">
      <c r="A6" s="14" t="inlineStr">
        <is>
          <t>2</t>
        </is>
      </c>
      <c r="B6" s="14" t="inlineStr">
        <is>
          <t>I20~I32a</t>
        </is>
      </c>
      <c r="C6" s="14" t="inlineStr">
        <is>
          <t>100~132</t>
        </is>
      </c>
      <c r="D6" s="14" t="inlineStr">
        <is>
          <t>100~132</t>
        </is>
      </c>
      <c r="E6" s="14" t="inlineStr">
        <is>
          <t>27.9~52.7</t>
        </is>
      </c>
    </row>
    <row r="7">
      <c r="A7" s="15" t="inlineStr">
        <is>
          <t>3</t>
        </is>
      </c>
      <c r="B7" s="15" t="inlineStr">
        <is>
          <t>I22~I32a</t>
        </is>
      </c>
      <c r="C7" s="15" t="inlineStr">
        <is>
          <t>110~132</t>
        </is>
      </c>
      <c r="D7" s="15" t="inlineStr">
        <is>
          <t>110~132</t>
        </is>
      </c>
      <c r="E7" s="15" t="inlineStr">
        <is>
          <t>33.0~52.7</t>
        </is>
      </c>
    </row>
    <row r="8">
      <c r="A8" s="14" t="inlineStr">
        <is>
          <t>5</t>
        </is>
      </c>
      <c r="B8" s="14" t="inlineStr">
        <is>
          <t>I25~I40b</t>
        </is>
      </c>
      <c r="C8" s="14" t="inlineStr">
        <is>
          <t>116~142</t>
        </is>
      </c>
      <c r="D8" s="14" t="inlineStr">
        <is>
          <t>116~142</t>
        </is>
      </c>
      <c r="E8" s="14" t="inlineStr">
        <is>
          <t>38.1~67.6</t>
        </is>
      </c>
    </row>
    <row r="9">
      <c r="A9" s="15" t="inlineStr">
        <is>
          <t>10</t>
        </is>
      </c>
      <c r="B9" s="15" t="inlineStr">
        <is>
          <t>I28~I45b</t>
        </is>
      </c>
      <c r="C9" s="15" t="inlineStr">
        <is>
          <t>122~150</t>
        </is>
      </c>
      <c r="D9" s="15" t="inlineStr">
        <is>
          <t>122~150</t>
        </is>
      </c>
      <c r="E9" s="15" t="inlineStr">
        <is>
          <t>43.4~80.4</t>
        </is>
      </c>
    </row>
    <row r="10">
      <c r="A10" s="14" t="inlineStr">
        <is>
          <t>16</t>
        </is>
      </c>
      <c r="B10" s="14" t="inlineStr">
        <is>
          <t>I32~I56b</t>
        </is>
      </c>
      <c r="C10" s="14" t="inlineStr">
        <is>
          <t>132~176</t>
        </is>
      </c>
      <c r="D10" s="14" t="inlineStr">
        <is>
          <t>132~176</t>
        </is>
      </c>
      <c r="E10" s="14" t="inlineStr">
        <is>
          <t>52.7~106.2</t>
        </is>
      </c>
    </row>
    <row r="11">
      <c r="A11" s="15" t="inlineStr">
        <is>
          <t>20</t>
        </is>
      </c>
      <c r="B11" s="15" t="inlineStr">
        <is>
          <t>I40~I63b</t>
        </is>
      </c>
      <c r="C11" s="15" t="inlineStr">
        <is>
          <t>142~178</t>
        </is>
      </c>
      <c r="D11" s="15" t="inlineStr">
        <is>
          <t>142~178</t>
        </is>
      </c>
      <c r="E11" s="15" t="inlineStr">
        <is>
          <t>67.6~124.0</t>
        </is>
      </c>
    </row>
    <row r="12">
      <c r="A12" s="14" t="inlineStr">
        <is>
          <t>32</t>
        </is>
      </c>
      <c r="B12" s="14" t="inlineStr">
        <is>
          <t>I45~I63b</t>
        </is>
      </c>
      <c r="C12" s="14" t="inlineStr">
        <is>
          <t>150~178</t>
        </is>
      </c>
      <c r="D12" s="14" t="inlineStr">
        <is>
          <t>150~178</t>
        </is>
      </c>
      <c r="E12" s="14" t="inlineStr">
        <is>
          <t>80.4~124.0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22" customWidth="1" min="3" max="3"/>
    <col width="10" customWidth="1" min="4" max="4"/>
    <col width="12" customWidth="1" min="5" max="5"/>
    <col width="20" customWidth="1" min="6" max="6"/>
  </cols>
  <sheetData>
    <row r="1">
      <c r="A1" s="12" t="inlineStr">
        <is>
          <t>电动葫芦日常安全检查记录表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检查项目</t>
        </is>
      </c>
      <c r="B3" s="13" t="inlineStr">
        <is>
          <t>检查内容</t>
        </is>
      </c>
      <c r="C3" s="13" t="inlineStr">
        <is>
          <t>合格标准</t>
        </is>
      </c>
      <c r="D3" s="13" t="inlineStr">
        <is>
          <t>结果</t>
        </is>
      </c>
      <c r="E3" s="13" t="inlineStr">
        <is>
          <t>整改</t>
        </is>
      </c>
      <c r="F3" s="13" t="inlineStr">
        <is>
          <t>备注</t>
        </is>
      </c>
    </row>
    <row r="4">
      <c r="A4" s="14" t="inlineStr">
        <is>
          <t>钢丝绳/链条</t>
        </is>
      </c>
      <c r="B4" s="14" t="inlineStr">
        <is>
          <t>断丝/磨损/腐蚀</t>
        </is>
      </c>
      <c r="C4" s="14" t="inlineStr">
        <is>
          <t>一捻距断丝&lt;10%</t>
        </is>
      </c>
      <c r="D4" s="14" t="inlineStr"/>
      <c r="E4" s="14" t="inlineStr"/>
      <c r="F4" s="14" t="inlineStr"/>
    </row>
    <row r="5">
      <c r="A5" s="15" t="inlineStr">
        <is>
          <t>吊钩</t>
        </is>
      </c>
      <c r="B5" s="15" t="inlineStr">
        <is>
          <t>开口度/扭转变形</t>
        </is>
      </c>
      <c r="C5" s="15" t="inlineStr">
        <is>
          <t>开口度≤原尺寸15%</t>
        </is>
      </c>
      <c r="D5" s="15" t="inlineStr"/>
      <c r="E5" s="15" t="inlineStr"/>
      <c r="F5" s="15" t="inlineStr"/>
    </row>
    <row r="6">
      <c r="A6" s="14" t="inlineStr">
        <is>
          <t>制动器</t>
        </is>
      </c>
      <c r="B6" s="14" t="inlineStr">
        <is>
          <t>制动间隙/磨损</t>
        </is>
      </c>
      <c r="C6" s="14" t="inlineStr">
        <is>
          <t>间隙0.5~1mm</t>
        </is>
      </c>
      <c r="D6" s="14" t="inlineStr"/>
      <c r="E6" s="14" t="inlineStr"/>
      <c r="F6" s="14" t="inlineStr"/>
    </row>
    <row r="7">
      <c r="A7" s="15" t="inlineStr">
        <is>
          <t>限位器</t>
        </is>
      </c>
      <c r="B7" s="15" t="inlineStr">
        <is>
          <t>上下限位动作</t>
        </is>
      </c>
      <c r="C7" s="15" t="inlineStr">
        <is>
          <t>动作灵敏</t>
        </is>
      </c>
      <c r="D7" s="15" t="inlineStr"/>
      <c r="E7" s="15" t="inlineStr"/>
      <c r="F7" s="15" t="inlineStr"/>
    </row>
    <row r="8">
      <c r="A8" s="14" t="inlineStr">
        <is>
          <t>电气系统</t>
        </is>
      </c>
      <c r="B8" s="14" t="inlineStr">
        <is>
          <t>按钮/电缆/接触器</t>
        </is>
      </c>
      <c r="C8" s="14" t="inlineStr">
        <is>
          <t>绝缘≥1MΩ</t>
        </is>
      </c>
      <c r="D8" s="14" t="inlineStr"/>
      <c r="E8" s="14" t="inlineStr"/>
      <c r="F8" s="14" t="inlineStr"/>
    </row>
    <row r="9">
      <c r="A9" s="15" t="inlineStr">
        <is>
          <t>链条</t>
        </is>
      </c>
      <c r="B9" s="15" t="inlineStr">
        <is>
          <t>伸长率/磨损</t>
        </is>
      </c>
      <c r="C9" s="15" t="inlineStr">
        <is>
          <t>伸长≤原长5%</t>
        </is>
      </c>
      <c r="D9" s="15" t="inlineStr"/>
      <c r="E9" s="15" t="inlineStr"/>
      <c r="F9" s="15" t="inlineStr"/>
    </row>
    <row r="10">
      <c r="A10" s="14" t="inlineStr">
        <is>
          <t>运行小车</t>
        </is>
      </c>
      <c r="B10" s="14" t="inlineStr">
        <is>
          <t>车轮/导轨</t>
        </is>
      </c>
      <c r="C10" s="14" t="inlineStr">
        <is>
          <t>无异响卡滞</t>
        </is>
      </c>
      <c r="D10" s="14" t="inlineStr"/>
      <c r="E10" s="14" t="inlineStr"/>
      <c r="F10" s="14" t="inlineStr"/>
    </row>
    <row r="11">
      <c r="A11" s="15" t="inlineStr">
        <is>
          <t>整机</t>
        </is>
      </c>
      <c r="B11" s="15" t="inlineStr">
        <is>
          <t>异响/振动/发热</t>
        </is>
      </c>
      <c r="C11" s="15" t="inlineStr">
        <is>
          <t>无异常</t>
        </is>
      </c>
      <c r="D11" s="15" t="inlineStr"/>
      <c r="E11" s="15" t="inlineStr"/>
      <c r="F11" s="15" t="inlineStr"/>
    </row>
  </sheetData>
  <mergeCells count="2">
    <mergeCell ref="A2:F2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85" customWidth="1" min="1" max="1"/>
  </cols>
  <sheetData>
    <row r="1">
      <c r="A1" s="12" t="inlineStr">
        <is>
          <t>电动葫芦选型常见问题</t>
        </is>
      </c>
    </row>
    <row r="2">
      <c r="A2" s="2" t="inlineStr">
        <is>
          <t>河南克鲁德重工有限公司 | www.i.qizhongji.com</t>
        </is>
      </c>
    </row>
    <row r="4">
      <c r="A4" s="16" t="inlineStr">
        <is>
          <t>Q1：钢丝绳葫芦和环链葫芦怎么选？</t>
        </is>
      </c>
    </row>
    <row r="5">
      <c r="A5" s="17" t="inlineStr">
        <is>
          <t>A：钢丝绳葫芦(CD1/MD1)适合0.5~32t、频繁使用、有轨道的工况；环链葫芦(DHS)适合0.1~10t、小工位、灵活安装的场合。钢丝绳葫芦更耐用，环链葫芦更紧凑。</t>
        </is>
      </c>
    </row>
    <row r="6">
      <c r="A6" s="16" t="inlineStr">
        <is>
          <t>Q2：CD1和MD1有什么区别？</t>
        </is>
      </c>
    </row>
    <row r="7">
      <c r="A7" s="17" t="inlineStr">
        <is>
          <t>A：CD1是单速(8m/min)，MD1是双速(8m/min快+0.8m/min慢)。MD1多了慢速精确就位功能，适合对位精度要求高的工况，价格贵约30%。</t>
        </is>
      </c>
    </row>
    <row r="8">
      <c r="A8" s="16" t="inlineStr">
        <is>
          <t>Q3：电动葫芦能露天用吗？</t>
        </is>
      </c>
    </row>
    <row r="9">
      <c r="A9" s="17" t="inlineStr">
        <is>
          <t>A：标准型适合室内。露天使用需加防雨罩或选户外型（电机防护等级IP54以上、加防锈处理）。</t>
        </is>
      </c>
    </row>
    <row r="10">
      <c r="A10" s="16" t="inlineStr">
        <is>
          <t>Q4：葫芦的起升高度不够怎么办？</t>
        </is>
      </c>
    </row>
    <row r="11">
      <c r="A11" s="17" t="inlineStr">
        <is>
          <t>A：可按需定制加长钢丝绳/链条，但最大起升高度受卷筒容绳量限制。CD1型标准高度6~30m，超30m需双卷筒或加大卷筒。</t>
        </is>
      </c>
    </row>
    <row r="12">
      <c r="A12" s="16" t="inlineStr">
        <is>
          <t>Q5：防爆葫芦和普通葫芦外观有区别吗？</t>
        </is>
      </c>
    </row>
    <row r="13">
      <c r="A13" s="17" t="inlineStr">
        <is>
          <t>A：防爆葫芦外壳为无火花材料（铜合金/不锈钢），电机为防爆电机，电气系统有隔爆处理。外观上可见Ex防爆标志和铭牌。</t>
        </is>
      </c>
    </row>
    <row r="14">
      <c r="A14" s="16" t="inlineStr">
        <is>
          <t>Q6：河南克鲁德重工提供哪些葫芦？</t>
        </is>
      </c>
    </row>
    <row r="15">
      <c r="A15" s="17" t="inlineStr">
        <is>
          <t>A：河南克鲁德重工有限公司可提供CD1/MD1钢丝绳葫芦(0.5~32t)、DHS环链葫芦(0.1~10t)、HS手拉葫芦(0.5~20t)、HB/BC防爆葫芦，以及非标定制，详情可来电咨询。</t>
        </is>
      </c>
    </row>
  </sheetData>
  <mergeCells count="14">
    <mergeCell ref="A4:B4"/>
    <mergeCell ref="A2:B2"/>
    <mergeCell ref="A15:B15"/>
    <mergeCell ref="A7:B7"/>
    <mergeCell ref="A11:B11"/>
    <mergeCell ref="A10:B10"/>
    <mergeCell ref="A5:B5"/>
    <mergeCell ref="A13:B13"/>
    <mergeCell ref="A14:B14"/>
    <mergeCell ref="A1:B1"/>
    <mergeCell ref="A9:B9"/>
    <mergeCell ref="A8:B8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2026-05-31T21:48:06Z</dcterms:created>
  <dcterms:modified xsi:type="dcterms:W3CDTF">2026-05-31T21:48:06Z</dcterms:modified>
</cp:coreProperties>
</file>